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R\Desktop\Новая папка (9)\"/>
    </mc:Choice>
  </mc:AlternateContent>
  <bookViews>
    <workbookView xWindow="0" yWindow="0" windowWidth="28800" windowHeight="11805" firstSheet="1" activeTab="2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I32" i="3" l="1"/>
  <c r="H32" i="3"/>
  <c r="G32" i="3"/>
  <c r="F32" i="3"/>
  <c r="I28" i="3"/>
  <c r="H28" i="3"/>
  <c r="G28" i="3"/>
  <c r="F28" i="3"/>
  <c r="I25" i="3"/>
  <c r="H25" i="3"/>
  <c r="G25" i="3"/>
  <c r="F25" i="3"/>
  <c r="I22" i="3"/>
  <c r="H22" i="3"/>
  <c r="G22" i="3"/>
  <c r="F22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<sst xmlns="http://schemas.openxmlformats.org/spreadsheetml/2006/main" count="924" uniqueCount="425">
  <si>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</si>
  <si>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</si>
  <si>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</si>
  <si>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Заместитель министра физической культуры и спорта Московской области</t>
  </si>
  <si>
    <t>Руководитель</t>
  </si>
  <si>
    <t>(наименование должности лица, согласующего документ)</t>
  </si>
  <si>
    <t>(наименование должности лица, утверждающего документ)</t>
  </si>
  <si>
    <t>Е.Н. Михайлов</t>
  </si>
  <si>
    <t>В.Л. Логачева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</si>
  <si>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</si>
  <si>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</si>
  <si>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</si>
  <si>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</si>
  <si>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</si>
  <si>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</si>
  <si>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</si>
  <si>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</si>
  <si>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12.07.2023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</si>
  <si>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</si>
  <si>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</si>
  <si>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</si>
  <si>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</si>
  <si>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</si>
  <si>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</si>
  <si>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5032057351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</si>
  <si>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</si>
  <si>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1»</t>
  </si>
  <si>
    <t>КПП</t>
  </si>
  <si>
    <t>500601001</t>
  </si>
  <si>
    <t>Единица измерения:</t>
  </si>
  <si>
    <t>руб.</t>
  </si>
  <si>
    <t>по ОКЕИ</t>
  </si>
  <si>
    <t>383</t>
  </si>
  <si>
    <t>Подписано. Заверено ЭП.</t>
  </si>
  <si>
    <t>ФИО: Михайлов Евгений Николаевич</t>
  </si>
  <si>
    <t>ФИО: Логачева Валентина Леонидовна</t>
  </si>
  <si>
    <t>Должность: Заместитель министра</t>
  </si>
  <si>
    <t>Должность: Директор</t>
  </si>
  <si>
    <t>Действует c 10.01.2023 17:45:00 по: 04.04.2024 17:45:00</t>
  </si>
  <si>
    <t>Действует c 22.12.2022 10:29:00 по: 16.03.2024 10:29:00</t>
  </si>
  <si>
    <t>Серийный номер: 9486688895EDD07BECD5692C7B8B9BE19AFDCEA6</t>
  </si>
  <si>
    <t>Серийный номер: 9A3B3DE0D30989E359AB1A975AACEFD38308DEBD</t>
  </si>
  <si>
    <t>Издатель: Казначейство России</t>
  </si>
  <si>
    <t>Время подписания: 12.07.2023 17:06:37</t>
  </si>
  <si>
    <t>Время подписания: 12.07.2023 16:54:55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</si>
  <si>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</si>
  <si>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</si>
  <si>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</si>
  <si>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</si>
  <si>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</si>
  <si>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</si>
  <si>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</si>
  <si>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</si>
  <si>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</si>
  <si>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</si>
  <si>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</si>
  <si>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</si>
  <si>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</si>
  <si>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</si>
  <si>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</si>
  <si>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</si>
  <si>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</si>
  <si>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</si>
  <si>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</si>
  <si>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</si>
  <si>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</si>
  <si>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</si>
  <si>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</si>
  <si>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</si>
  <si>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</si>
  <si>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</si>
  <si>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</si>
  <si>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</si>
  <si>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</si>
  <si>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</si>
  <si>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</si>
  <si>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</si>
  <si>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</si>
  <si>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</si>
  <si>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</si>
  <si>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</si>
  <si>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</si>
  <si>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</si>
  <si>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</si>
  <si>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</si>
  <si>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</si>
  <si>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</si>
  <si>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</si>
  <si>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</si>
  <si>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</si>
  <si>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</si>
  <si>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</si>
  <si>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</si>
  <si>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</si>
  <si>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</si>
  <si>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</si>
  <si>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</si>
  <si>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</si>
  <si>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</si>
  <si>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</si>
  <si>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</si>
  <si>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</si>
  <si>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</si>
  <si>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</si>
  <si>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</si>
  <si>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</si>
  <si>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</si>
  <si>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</si>
  <si>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</si>
  <si>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</si>
  <si>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</si>
  <si>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</si>
  <si>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</si>
  <si>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</si>
  <si>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</si>
  <si>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</si>
  <si>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</si>
  <si>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</si>
  <si>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</si>
  <si>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</si>
  <si>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</si>
  <si>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</si>
  <si>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</si>
  <si>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</si>
  <si>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</si>
  <si>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</si>
  <si>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</si>
  <si>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</si>
  <si>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</si>
  <si>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</si>
  <si>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</si>
  <si>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</si>
  <si>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</si>
  <si>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</si>
  <si>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</si>
  <si>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</si>
  <si>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</si>
  <si>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</si>
  <si>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</si>
  <si>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</si>
  <si>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</si>
  <si>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</si>
  <si>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</si>
  <si>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</si>
  <si>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</si>
  <si>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</si>
  <si>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</si>
  <si>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</si>
  <si>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</si>
  <si>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</si>
  <si>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</si>
  <si>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</si>
  <si>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</si>
  <si>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</si>
  <si>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</si>
  <si>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</si>
  <si>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</si>
  <si>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</si>
  <si>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</si>
  <si>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</si>
  <si>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</si>
  <si>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</si>
  <si>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</si>
  <si>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</si>
  <si>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</si>
  <si>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</si>
  <si>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</si>
  <si>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</si>
  <si>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</si>
  <si>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</si>
  <si>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</si>
  <si>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</si>
  <si>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</si>
  <si>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</si>
  <si>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</si>
  <si>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</si>
  <si>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</si>
  <si>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</si>
  <si>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</si>
  <si>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</si>
  <si>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</si>
  <si>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</si>
  <si>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</si>
  <si>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</si>
  <si>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</si>
  <si>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</si>
  <si>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</si>
  <si>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</si>
  <si>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</si>
  <si>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</si>
  <si>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</si>
  <si>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</si>
  <si>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</si>
  <si>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</si>
  <si>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</si>
  <si>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</si>
  <si>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</si>
  <si>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</si>
  <si>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</si>
  <si>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</si>
  <si>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</si>
  <si>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</si>
  <si>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</si>
  <si>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</si>
  <si>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</si>
  <si>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</si>
  <si>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</si>
  <si>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</si>
  <si>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</si>
  <si>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</si>
  <si>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</si>
  <si>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</si>
  <si>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</si>
  <si>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</si>
  <si>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</si>
  <si>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</si>
  <si>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</si>
  <si>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</si>
  <si>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</si>
  <si>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</si>
  <si>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</si>
  <si>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</si>
  <si>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</si>
  <si>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</si>
  <si>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</si>
  <si>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</si>
  <si>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</si>
  <si>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</si>
  <si>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</si>
  <si>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</si>
  <si>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</si>
  <si>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</si>
  <si>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</si>
  <si>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</si>
  <si>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</si>
  <si>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</si>
  <si>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</si>
  <si>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</si>
  <si>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</si>
  <si>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</si>
  <si>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</si>
  <si>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</si>
  <si>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</si>
  <si>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</si>
  <si>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</si>
  <si>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</si>
  <si>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</si>
  <si>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</si>
  <si>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</si>
  <si>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</si>
  <si>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</si>
  <si>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</si>
  <si>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</si>
  <si>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</si>
  <si>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</si>
  <si>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</si>
  <si>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</si>
  <si>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</si>
  <si>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</si>
  <si>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</si>
  <si>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</si>
  <si>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</si>
  <si>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</si>
  <si>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</si>
  <si>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</si>
  <si>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</si>
  <si>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</si>
  <si>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</si>
  <si>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</si>
  <si>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</si>
  <si>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</si>
  <si>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</si>
  <si>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</si>
  <si>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</si>
  <si>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</si>
  <si>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</si>
  <si>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</si>
  <si>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</si>
  <si>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</si>
  <si>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</si>
  <si>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</si>
  <si>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</si>
  <si>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</si>
  <si>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</si>
  <si>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</si>
  <si>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</si>
  <si>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</si>
  <si>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</si>
  <si>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</si>
  <si>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</si>
  <si>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</si>
  <si>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</si>
  <si>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</si>
  <si>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</si>
  <si>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</si>
  <si>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</si>
  <si>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</si>
  <si>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</si>
  <si>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</si>
  <si>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</si>
  <si>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</si>
  <si>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</si>
  <si>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</si>
  <si>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</si>
  <si>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</si>
  <si>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</si>
  <si>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</si>
  <si>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</si>
  <si>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</si>
  <si>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</si>
  <si>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</si>
  <si>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</si>
  <si>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</si>
  <si>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</si>
  <si>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</si>
  <si>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</si>
  <si>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</si>
  <si>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</si>
  <si>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</si>
  <si>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</si>
  <si>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</si>
  <si>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</si>
  <si>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</si>
  <si>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</si>
  <si>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</si>
  <si>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</si>
  <si>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</si>
  <si>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</si>
  <si>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</si>
  <si>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</si>
  <si>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</si>
  <si>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</si>
  <si>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</si>
  <si>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</si>
  <si>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</si>
  <si>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</si>
  <si>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</si>
  <si>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</si>
  <si>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</si>
  <si>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</si>
  <si>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</si>
  <si>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</si>
  <si>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</si>
  <si>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</si>
  <si>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</si>
  <si>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</si>
  <si>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</si>
  <si>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</si>
  <si>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</si>
  <si>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</si>
  <si>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</si>
  <si>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</si>
  <si>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</si>
  <si>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</si>
  <si>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</si>
  <si>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</si>
  <si>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</si>
  <si>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</si>
  <si>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</si>
  <si>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</si>
  <si>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</si>
  <si>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</si>
  <si>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</si>
  <si>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</si>
  <si>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</si>
  <si>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</si>
  <si>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</si>
  <si>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</si>
  <si>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</si>
  <si>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</si>
  <si>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</si>
  <si>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</si>
  <si>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</si>
  <si>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</si>
  <si>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</si>
  <si>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05 2 P5 50810.244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</si>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</sst>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11" t="s">
        <v>0</v>
      </c>
      <c r="H1" s="11"/>
      <c r="I1" s="11"/>
      <c r="J1" s="11"/>
      <c r="K1" s="11"/>
      <c r="L1" s="11"/>
      <c r="M1" s="11"/>
    </row>
    <row r="2" spans="1:13" ht="15" customHeight="1" x14ac:dyDescent="0.15"/>
    <row r="3" spans="1:13" ht="30" customHeight="1" x14ac:dyDescent="0.15">
      <c r="A3" s="17" t="s">
        <v>1</v>
      </c>
      <c r="B3" s="17"/>
      <c r="C3" s="17"/>
      <c r="D3" s="17"/>
      <c r="K3" s="17" t="s">
        <v>2</v>
      </c>
      <c r="L3" s="17"/>
      <c r="M3" s="17"/>
    </row>
    <row r="4" spans="1:13" ht="30" customHeight="1" x14ac:dyDescent="0.15">
      <c r="A4" s="14" t="s">
        <v>3</v>
      </c>
      <c r="B4" s="14"/>
      <c r="C4" s="14"/>
      <c r="D4" s="14"/>
      <c r="K4" s="14" t="s">
        <v>4</v>
      </c>
      <c r="L4" s="14"/>
      <c r="M4" s="14"/>
    </row>
    <row r="5" spans="1:13" ht="15" customHeight="1" x14ac:dyDescent="0.15">
      <c r="A5" s="16" t="s">
        <v>5</v>
      </c>
      <c r="B5" s="16"/>
      <c r="C5" s="16"/>
      <c r="D5" s="16"/>
      <c r="K5" s="16" t="s">
        <v>6</v>
      </c>
      <c r="L5" s="16"/>
      <c r="M5" s="16"/>
    </row>
    <row r="6" spans="1:13" ht="30" customHeight="1" x14ac:dyDescent="0.15">
      <c r="A6" s="7"/>
      <c r="B6" s="14" t="s">
        <v>7</v>
      </c>
      <c r="C6" s="14"/>
      <c r="D6" s="14"/>
      <c r="K6" s="7"/>
      <c r="L6" s="14" t="s">
        <v>8</v>
      </c>
      <c r="M6" s="14"/>
    </row>
    <row r="7" spans="1:13" ht="15" customHeight="1" x14ac:dyDescent="0.15">
      <c r="A7" s="4" t="s">
        <v>9</v>
      </c>
      <c r="B7" s="16" t="s">
        <v>10</v>
      </c>
      <c r="C7" s="16"/>
      <c r="D7" s="16"/>
      <c r="K7" s="4" t="s">
        <v>9</v>
      </c>
      <c r="L7" s="16" t="s">
        <v>10</v>
      </c>
      <c r="M7" s="16"/>
    </row>
    <row r="8" spans="1:13" ht="30" customHeight="1" x14ac:dyDescent="0.15">
      <c r="A8" s="13" t="s">
        <v>11</v>
      </c>
      <c r="B8" s="13"/>
      <c r="C8" s="13"/>
      <c r="D8" s="13"/>
      <c r="K8" s="13" t="s">
        <v>11</v>
      </c>
      <c r="L8" s="13"/>
      <c r="M8" s="13"/>
    </row>
    <row r="9" spans="1:13" ht="20.100000000000001" customHeight="1" x14ac:dyDescent="0.15">
      <c r="K9" s="13" t="s">
        <v>12</v>
      </c>
      <c r="L9" s="13"/>
      <c r="M9" s="13"/>
    </row>
    <row r="10" spans="1:13" ht="20.100000000000001" customHeight="1" x14ac:dyDescent="0.15"/>
    <row r="11" spans="1:13" ht="30" customHeight="1" x14ac:dyDescent="0.15">
      <c r="A11" s="15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H13" s="13"/>
      <c r="I13" s="13"/>
      <c r="J13" s="13"/>
      <c r="L13" s="1"/>
      <c r="M13" s="5" t="s">
        <v>15</v>
      </c>
    </row>
    <row r="14" spans="1:13" ht="30" customHeight="1" x14ac:dyDescent="0.15">
      <c r="F14" s="13" t="s">
        <v>16</v>
      </c>
      <c r="G14" s="13"/>
      <c r="H14" s="14" t="s">
        <v>17</v>
      </c>
      <c r="I14" s="14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11" t="s">
        <v>20</v>
      </c>
      <c r="B16" s="11"/>
      <c r="C16" s="11"/>
      <c r="D16" s="11" t="s">
        <v>21</v>
      </c>
      <c r="E16" s="11"/>
      <c r="F16" s="11"/>
      <c r="G16" s="11"/>
      <c r="H16" s="11"/>
      <c r="I16" s="11"/>
      <c r="J16" s="11"/>
      <c r="K16" s="11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11" t="s">
        <v>25</v>
      </c>
      <c r="B19" s="11"/>
      <c r="C19" s="11"/>
      <c r="D19" s="11" t="s">
        <v>26</v>
      </c>
      <c r="E19" s="11"/>
      <c r="F19" s="11"/>
      <c r="G19" s="11"/>
      <c r="H19" s="11"/>
      <c r="I19" s="11"/>
      <c r="J19" s="11"/>
      <c r="K19" s="11"/>
      <c r="L19" s="2" t="s">
        <v>27</v>
      </c>
      <c r="M19" s="5" t="s">
        <v>28</v>
      </c>
    </row>
    <row r="20" spans="1:13" ht="30" customHeight="1" x14ac:dyDescent="0.15">
      <c r="A20" s="11" t="s">
        <v>29</v>
      </c>
      <c r="B20" s="11"/>
      <c r="C20" s="11"/>
      <c r="D20" s="11" t="s">
        <v>30</v>
      </c>
      <c r="E20" s="11"/>
      <c r="F20" s="11"/>
      <c r="G20" s="11"/>
      <c r="H20" s="11"/>
      <c r="I20" s="11"/>
      <c r="J20" s="11"/>
      <c r="K20" s="11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2" t="s">
        <v>33</v>
      </c>
      <c r="C22" s="12"/>
      <c r="D22" s="12"/>
      <c r="E22" s="12"/>
      <c r="F22" s="12"/>
      <c r="G22" s="12"/>
      <c r="I22" s="12" t="s">
        <v>33</v>
      </c>
      <c r="J22" s="12"/>
      <c r="K22" s="12"/>
      <c r="L22" s="12"/>
      <c r="M22" s="12"/>
    </row>
    <row r="23" spans="1:13" ht="20.100000000000001" customHeight="1" x14ac:dyDescent="0.15">
      <c r="B23" s="9" t="s">
        <v>34</v>
      </c>
      <c r="C23" s="9"/>
      <c r="D23" s="9"/>
      <c r="E23" s="9"/>
      <c r="F23" s="9"/>
      <c r="G23" s="9"/>
      <c r="I23" s="9" t="s">
        <v>35</v>
      </c>
      <c r="J23" s="9"/>
      <c r="K23" s="9"/>
      <c r="L23" s="9"/>
      <c r="M23" s="9"/>
    </row>
    <row r="24" spans="1:13" ht="20.100000000000001" customHeight="1" x14ac:dyDescent="0.15">
      <c r="B24" s="9" t="s">
        <v>36</v>
      </c>
      <c r="C24" s="9"/>
      <c r="D24" s="9"/>
      <c r="E24" s="9"/>
      <c r="F24" s="9"/>
      <c r="G24" s="9"/>
      <c r="I24" s="9" t="s">
        <v>37</v>
      </c>
      <c r="J24" s="9"/>
      <c r="K24" s="9"/>
      <c r="L24" s="9"/>
      <c r="M24" s="9"/>
    </row>
    <row r="25" spans="1:13" ht="20.100000000000001" customHeight="1" x14ac:dyDescent="0.15">
      <c r="B25" s="9" t="s">
        <v>38</v>
      </c>
      <c r="C25" s="9"/>
      <c r="D25" s="9"/>
      <c r="E25" s="9"/>
      <c r="F25" s="9"/>
      <c r="G25" s="9"/>
      <c r="I25" s="9" t="s">
        <v>39</v>
      </c>
      <c r="J25" s="9"/>
      <c r="K25" s="9"/>
      <c r="L25" s="9"/>
      <c r="M25" s="9"/>
    </row>
    <row r="26" spans="1:13" ht="20.100000000000001" customHeight="1" x14ac:dyDescent="0.15">
      <c r="B26" s="9" t="s">
        <v>40</v>
      </c>
      <c r="C26" s="9"/>
      <c r="D26" s="9"/>
      <c r="E26" s="9"/>
      <c r="F26" s="9"/>
      <c r="G26" s="9"/>
      <c r="I26" s="9" t="s">
        <v>41</v>
      </c>
      <c r="J26" s="9"/>
      <c r="K26" s="9"/>
      <c r="L26" s="9"/>
      <c r="M26" s="9"/>
    </row>
    <row r="27" spans="1:13" ht="20.100000000000001" customHeight="1" x14ac:dyDescent="0.15">
      <c r="B27" s="9" t="s">
        <v>42</v>
      </c>
      <c r="C27" s="9"/>
      <c r="D27" s="9"/>
      <c r="E27" s="9"/>
      <c r="F27" s="9"/>
      <c r="G27" s="9"/>
      <c r="I27" s="9" t="s">
        <v>42</v>
      </c>
      <c r="J27" s="9"/>
      <c r="K27" s="9"/>
      <c r="L27" s="9"/>
      <c r="M27" s="9"/>
    </row>
    <row r="28" spans="1:13" ht="20.100000000000001" customHeight="1" x14ac:dyDescent="0.15">
      <c r="B28" s="10" t="s">
        <v>43</v>
      </c>
      <c r="C28" s="10"/>
      <c r="D28" s="10"/>
      <c r="E28" s="10"/>
      <c r="F28" s="10"/>
      <c r="G28" s="10"/>
      <c r="I28" s="10" t="s">
        <v>44</v>
      </c>
      <c r="J28" s="10"/>
      <c r="K28" s="10"/>
      <c r="L28" s="10"/>
      <c r="M28" s="10"/>
    </row>
  </sheetData>
  <sheetProtection password="EE11" sheet="1" objects="1" scenarios="1"/>
  <mergeCells count="39">
    <mergeCell ref="G1:M1"/>
    <mergeCell ref="A3:D3"/>
    <mergeCell ref="K3:M3"/>
    <mergeCell ref="A4:D4"/>
    <mergeCell ref="K4:M4"/>
    <mergeCell ref="A5:D5"/>
    <mergeCell ref="K5:M5"/>
    <mergeCell ref="B6:D6"/>
    <mergeCell ref="L6:M6"/>
    <mergeCell ref="B7:D7"/>
    <mergeCell ref="L7:M7"/>
    <mergeCell ref="A8:D8"/>
    <mergeCell ref="K8:M8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&amp;K00-00923805.RT1.248411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7" t="s">
        <v>45</v>
      </c>
      <c r="B2" s="17"/>
      <c r="C2" s="17"/>
      <c r="D2" s="17"/>
      <c r="E2" s="17"/>
      <c r="F2" s="17"/>
      <c r="G2" s="17"/>
      <c r="H2" s="17"/>
    </row>
    <row r="3" spans="1:8" ht="15" customHeight="1" x14ac:dyDescent="0.15"/>
    <row r="4" spans="1:8" ht="39.950000000000003" customHeight="1" x14ac:dyDescent="0.1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/>
      <c r="G4" s="18"/>
      <c r="H4" s="18"/>
    </row>
    <row r="5" spans="1:8" ht="39.950000000000003" customHeight="1" x14ac:dyDescent="0.15">
      <c r="A5" s="18"/>
      <c r="B5" s="18"/>
      <c r="C5" s="18"/>
      <c r="D5" s="18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10604184.5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183591.49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7942024.4100000001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2478568.6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-6.0535967350006104E-9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0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141167568.47</v>
      </c>
      <c r="F15" s="8">
        <v>129170082.77</v>
      </c>
      <c r="G15" s="8">
        <v>129691566.64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111492.69</v>
      </c>
      <c r="F16" s="8">
        <v>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125511815.78</v>
      </c>
      <c r="F17" s="8">
        <v>129170082.77</v>
      </c>
      <c r="G17" s="8">
        <v>129691566.64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15544260</v>
      </c>
      <c r="F18" s="8">
        <v>0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125582151.78</v>
      </c>
      <c r="F21" s="8">
        <v>129170082.77</v>
      </c>
      <c r="G21" s="8">
        <v>129691566.64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70336</v>
      </c>
      <c r="F22" s="8">
        <v>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125511815.78</v>
      </c>
      <c r="F23" s="8">
        <v>129170082.77</v>
      </c>
      <c r="G23" s="8">
        <v>129691566.64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41156.69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41156.69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15544260</v>
      </c>
      <c r="F26" s="8">
        <v>0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15544260</v>
      </c>
      <c r="F27" s="8">
        <v>0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149103538.37</v>
      </c>
      <c r="F39" s="8">
        <v>129170082.77</v>
      </c>
      <c r="G39" s="8">
        <v>129691566.64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286852.18</v>
      </c>
      <c r="F40" s="8">
        <v>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133272426.19</v>
      </c>
      <c r="F41" s="8">
        <v>129170082.77</v>
      </c>
      <c r="G41" s="8">
        <v>129691566.64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15544260</v>
      </c>
      <c r="F42" s="8">
        <v>0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69906953.829999998</v>
      </c>
      <c r="F43" s="8">
        <v>69272655.590000004</v>
      </c>
      <c r="G43" s="8">
        <v>69272655.590000004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69006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69212987.829999998</v>
      </c>
      <c r="F45" s="8">
        <v>69272655.590000004</v>
      </c>
      <c r="G45" s="8">
        <v>69272655.590000004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624960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53000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52464287.829999998</v>
      </c>
      <c r="F48" s="8">
        <v>52307955.590000004</v>
      </c>
      <c r="G48" s="8">
        <v>52307955.590000004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480000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904700</v>
      </c>
      <c r="F50" s="8">
        <v>1167700</v>
      </c>
      <c r="G50" s="8">
        <v>1167700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904700</v>
      </c>
      <c r="F54" s="8">
        <v>1167700</v>
      </c>
      <c r="G54" s="8">
        <v>1167700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893700</v>
      </c>
      <c r="F55" s="8">
        <v>1167700</v>
      </c>
      <c r="G55" s="8">
        <v>1167700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11000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16004966</v>
      </c>
      <c r="F70" s="8">
        <v>15797000</v>
      </c>
      <c r="G70" s="8">
        <v>15797000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16006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0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16006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15844000</v>
      </c>
      <c r="F74" s="8">
        <v>15797000</v>
      </c>
      <c r="G74" s="8">
        <v>15797000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15844000</v>
      </c>
      <c r="F75" s="8">
        <v>15797000</v>
      </c>
      <c r="G75" s="8">
        <v>15797000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144960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144960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16006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0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16006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15844000</v>
      </c>
      <c r="F83" s="8">
        <v>15797000</v>
      </c>
      <c r="G83" s="8">
        <v>15797000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15844000</v>
      </c>
      <c r="F84" s="8">
        <v>15797000</v>
      </c>
      <c r="G84" s="8">
        <v>15797000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144960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144960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92996.21</v>
      </c>
      <c r="F106" s="8">
        <v>8000</v>
      </c>
      <c r="G106" s="8">
        <v>8000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0</v>
      </c>
      <c r="F110" s="8">
        <v>0</v>
      </c>
      <c r="G110" s="8">
        <v>0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0</v>
      </c>
      <c r="F111" s="8">
        <v>0</v>
      </c>
      <c r="G111" s="8">
        <v>0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8000</v>
      </c>
      <c r="F116" s="8">
        <v>8000</v>
      </c>
      <c r="G116" s="8">
        <v>8000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8000</v>
      </c>
      <c r="F120" s="8">
        <v>8000</v>
      </c>
      <c r="G120" s="8">
        <v>8000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8000</v>
      </c>
      <c r="F121" s="8">
        <v>8000</v>
      </c>
      <c r="G121" s="8">
        <v>8000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84996.21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84996.21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84996.21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79103588.329999998</v>
      </c>
      <c r="F136" s="8">
        <v>59889427.18</v>
      </c>
      <c r="G136" s="8">
        <v>60410911.049999997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78900520.299999997</v>
      </c>
      <c r="F147" s="8">
        <v>59739427.18</v>
      </c>
      <c r="G147" s="8">
        <v>60260911.049999997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132849.97</v>
      </c>
      <c r="F148" s="8">
        <v>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103260.69</v>
      </c>
      <c r="F149" s="8">
        <v>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29589.279999999999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63848370.329999998</v>
      </c>
      <c r="F151" s="8">
        <v>59739427.18</v>
      </c>
      <c r="G151" s="8">
        <v>60260911.049999997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56151827.950000003</v>
      </c>
      <c r="F152" s="8">
        <v>59739427.18</v>
      </c>
      <c r="G152" s="8">
        <v>60260911.049999997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7696542.3799999999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14919300</v>
      </c>
      <c r="F154" s="8">
        <v>0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14919300</v>
      </c>
      <c r="F155" s="8">
        <v>0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203068.03</v>
      </c>
      <c r="F157" s="8">
        <v>150000</v>
      </c>
      <c r="G157" s="8">
        <v>150000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0</v>
      </c>
      <c r="F159" s="8">
        <v>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150000</v>
      </c>
      <c r="F162" s="8">
        <v>150000</v>
      </c>
      <c r="G162" s="8">
        <v>150000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53068.03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-8232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-8232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2659982.6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2478568.6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181414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EE11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&amp;K00-00923805.RT1.248411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7" t="s">
        <v>334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15"/>
    <row r="4" spans="1:9" ht="24.95" customHeight="1" x14ac:dyDescent="0.15">
      <c r="A4" s="18" t="s">
        <v>335</v>
      </c>
      <c r="B4" s="18" t="s">
        <v>46</v>
      </c>
      <c r="C4" s="18" t="s">
        <v>47</v>
      </c>
      <c r="D4" s="18" t="s">
        <v>336</v>
      </c>
      <c r="E4" s="18" t="s">
        <v>48</v>
      </c>
      <c r="F4" s="18" t="s">
        <v>50</v>
      </c>
      <c r="G4" s="18"/>
      <c r="H4" s="18"/>
      <c r="I4" s="18"/>
    </row>
    <row r="5" spans="1:9" ht="50.1" customHeight="1" x14ac:dyDescent="0.15">
      <c r="A5" s="18"/>
      <c r="B5" s="18"/>
      <c r="C5" s="18"/>
      <c r="D5" s="18"/>
      <c r="E5" s="18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F8+F9+F11+F12+F15+F16+F18+F20+F21+F23+F24+F26+F27</f>
        <v>79103588.329999998</v>
      </c>
      <c r="G7" s="8">
        <f>G8+G9+G11+G12+G15+G16+G18+G20+G21+G23+G24+G26+G27</f>
        <v>59889427.18</v>
      </c>
      <c r="H7" s="8">
        <f>H8+H9+H11+H12+H15+H16+H18+H20+H21+H23+H24+H26+H27</f>
        <v>60410911.049999997</v>
      </c>
      <c r="I7" s="8">
        <f>I8+I9+I11+I12+I15+I16+I18+I20+I21+I23+I24+I26+I27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16287114.02</v>
      </c>
      <c r="G10" s="8">
        <v>378087.28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16287114.02</v>
      </c>
      <c r="G11" s="8">
        <v>378087.28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F15+F16+F18+F20+F21+F23+F24+F26+F27</f>
        <v>62816474.310000002</v>
      </c>
      <c r="G13" s="8">
        <f>G15+G16+G18+G20+G21+G23+G24+G26+G27</f>
        <v>59511339.899999999</v>
      </c>
      <c r="H13" s="8">
        <f>H15+H16+H18+H20+H21+H23+H24+H26+H27</f>
        <v>60410911.049999997</v>
      </c>
      <c r="I13" s="8">
        <f>I15+I16+I18+I20+I21+I23+I24+I26+I27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47764324.340000004</v>
      </c>
      <c r="G14" s="8">
        <f>G15+G16</f>
        <v>59511339.899999999</v>
      </c>
      <c r="H14" s="8">
        <f>H15+H16</f>
        <v>60410911.049999997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47764324.340000004</v>
      </c>
      <c r="G15" s="8">
        <v>59511339.899999999</v>
      </c>
      <c r="H15" s="8">
        <v>60410911.049999997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F18+F20</f>
        <v>14919300</v>
      </c>
      <c r="G17" s="8">
        <f>G18+G20</f>
        <v>0</v>
      </c>
      <c r="H17" s="8">
        <f>H18+H20</f>
        <v>0</v>
      </c>
      <c r="I17" s="8">
        <f>I18+I20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14919300</v>
      </c>
      <c r="G18" s="8">
        <v>0</v>
      </c>
      <c r="H18" s="8">
        <v>0</v>
      </c>
      <c r="I18" s="8">
        <v>0</v>
      </c>
    </row>
    <row r="19" spans="1:9" x14ac:dyDescent="0.15">
      <c r="A19" s="5"/>
      <c r="B19" s="6" t="s">
        <v>373</v>
      </c>
      <c r="C19" s="5" t="s">
        <v>374</v>
      </c>
      <c r="D19" s="5" t="s">
        <v>58</v>
      </c>
      <c r="E19" s="5" t="s">
        <v>375</v>
      </c>
      <c r="F19" s="8">
        <v>14643300</v>
      </c>
      <c r="G19" s="8">
        <v>0</v>
      </c>
      <c r="H19" s="8">
        <v>0</v>
      </c>
      <c r="I19" s="8">
        <v>0</v>
      </c>
    </row>
    <row r="20" spans="1:9" x14ac:dyDescent="0.15">
      <c r="A20" s="5" t="s">
        <v>376</v>
      </c>
      <c r="B20" s="6" t="s">
        <v>356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ht="21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v>0</v>
      </c>
      <c r="G21" s="8">
        <v>0</v>
      </c>
      <c r="H21" s="8">
        <v>0</v>
      </c>
      <c r="I21" s="8">
        <v>0</v>
      </c>
    </row>
    <row r="22" spans="1:9" x14ac:dyDescent="0.15">
      <c r="A22" s="5" t="s">
        <v>381</v>
      </c>
      <c r="B22" s="6" t="s">
        <v>382</v>
      </c>
      <c r="C22" s="5" t="s">
        <v>383</v>
      </c>
      <c r="D22" s="5" t="s">
        <v>58</v>
      </c>
      <c r="E22" s="5"/>
      <c r="F22" s="8">
        <f>F23+F24</f>
        <v>0</v>
      </c>
      <c r="G22" s="8">
        <f>G23+G24</f>
        <v>0</v>
      </c>
      <c r="H22" s="8">
        <f>H23+H24</f>
        <v>0</v>
      </c>
      <c r="I22" s="8">
        <f>I23+I24</f>
        <v>0</v>
      </c>
    </row>
    <row r="23" spans="1:9" x14ac:dyDescent="0.15">
      <c r="A23" s="5" t="s">
        <v>384</v>
      </c>
      <c r="B23" s="6" t="s">
        <v>353</v>
      </c>
      <c r="C23" s="5" t="s">
        <v>385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386</v>
      </c>
      <c r="B24" s="6" t="s">
        <v>356</v>
      </c>
      <c r="C24" s="5" t="s">
        <v>387</v>
      </c>
      <c r="D24" s="5" t="s">
        <v>58</v>
      </c>
      <c r="E24" s="5"/>
      <c r="F24" s="8">
        <v>0</v>
      </c>
      <c r="G24" s="8">
        <v>0</v>
      </c>
      <c r="H24" s="8">
        <v>0</v>
      </c>
      <c r="I24" s="8">
        <v>0</v>
      </c>
    </row>
    <row r="25" spans="1:9" x14ac:dyDescent="0.15">
      <c r="A25" s="5" t="s">
        <v>388</v>
      </c>
      <c r="B25" s="6" t="s">
        <v>389</v>
      </c>
      <c r="C25" s="5" t="s">
        <v>390</v>
      </c>
      <c r="D25" s="5" t="s">
        <v>58</v>
      </c>
      <c r="E25" s="5"/>
      <c r="F25" s="8">
        <f>F26+F27</f>
        <v>132849.97</v>
      </c>
      <c r="G25" s="8">
        <f>G26+G27</f>
        <v>0</v>
      </c>
      <c r="H25" s="8">
        <f>H26+H27</f>
        <v>0</v>
      </c>
      <c r="I25" s="8">
        <f>I26+I27</f>
        <v>0</v>
      </c>
    </row>
    <row r="26" spans="1:9" x14ac:dyDescent="0.15">
      <c r="A26" s="5" t="s">
        <v>391</v>
      </c>
      <c r="B26" s="6" t="s">
        <v>353</v>
      </c>
      <c r="C26" s="5" t="s">
        <v>392</v>
      </c>
      <c r="D26" s="5" t="s">
        <v>58</v>
      </c>
      <c r="E26" s="5"/>
      <c r="F26" s="8">
        <v>132849.97</v>
      </c>
      <c r="G26" s="8">
        <v>0</v>
      </c>
      <c r="H26" s="8">
        <v>0</v>
      </c>
      <c r="I26" s="8">
        <v>0</v>
      </c>
    </row>
    <row r="27" spans="1:9" x14ac:dyDescent="0.15">
      <c r="A27" s="5" t="s">
        <v>393</v>
      </c>
      <c r="B27" s="6" t="s">
        <v>356</v>
      </c>
      <c r="C27" s="5" t="s">
        <v>394</v>
      </c>
      <c r="D27" s="5" t="s">
        <v>58</v>
      </c>
      <c r="E27" s="5"/>
      <c r="F27" s="8">
        <v>0</v>
      </c>
      <c r="G27" s="8">
        <v>0</v>
      </c>
      <c r="H27" s="8">
        <v>0</v>
      </c>
      <c r="I27" s="8">
        <v>0</v>
      </c>
    </row>
    <row r="28" spans="1:9" ht="42" x14ac:dyDescent="0.15">
      <c r="A28" s="5" t="s">
        <v>395</v>
      </c>
      <c r="B28" s="6" t="s">
        <v>396</v>
      </c>
      <c r="C28" s="5" t="s">
        <v>397</v>
      </c>
      <c r="D28" s="5" t="s">
        <v>58</v>
      </c>
      <c r="E28" s="5"/>
      <c r="F28" s="8">
        <f>F29+F30+F31</f>
        <v>62816474.310000002</v>
      </c>
      <c r="G28" s="8">
        <f>G29+G30+G31</f>
        <v>59511339.899999999</v>
      </c>
      <c r="H28" s="8">
        <f>H29+H30+H31</f>
        <v>60410911.049999997</v>
      </c>
      <c r="I28" s="8">
        <f>I29+I30+I31</f>
        <v>0</v>
      </c>
    </row>
    <row r="29" spans="1:9" x14ac:dyDescent="0.15">
      <c r="A29" s="5" t="s">
        <v>398</v>
      </c>
      <c r="B29" s="6" t="s">
        <v>399</v>
      </c>
      <c r="C29" s="5" t="s">
        <v>400</v>
      </c>
      <c r="D29" s="5" t="s">
        <v>401</v>
      </c>
      <c r="E29" s="5"/>
      <c r="F29" s="8">
        <v>62816474.310000002</v>
      </c>
      <c r="G29" s="8">
        <v>0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399</v>
      </c>
      <c r="C30" s="5" t="s">
        <v>403</v>
      </c>
      <c r="D30" s="5" t="s">
        <v>404</v>
      </c>
      <c r="E30" s="5"/>
      <c r="F30" s="8">
        <v>0</v>
      </c>
      <c r="G30" s="8">
        <v>59511339.899999999</v>
      </c>
      <c r="H30" s="8">
        <v>0</v>
      </c>
      <c r="I30" s="8">
        <v>0</v>
      </c>
    </row>
    <row r="31" spans="1:9" x14ac:dyDescent="0.15">
      <c r="A31" s="5" t="s">
        <v>405</v>
      </c>
      <c r="B31" s="6" t="s">
        <v>399</v>
      </c>
      <c r="C31" s="5" t="s">
        <v>406</v>
      </c>
      <c r="D31" s="5" t="s">
        <v>407</v>
      </c>
      <c r="E31" s="5"/>
      <c r="F31" s="8">
        <v>0</v>
      </c>
      <c r="G31" s="8">
        <v>0</v>
      </c>
      <c r="H31" s="8">
        <v>60410911.049999997</v>
      </c>
      <c r="I31" s="8">
        <v>0</v>
      </c>
    </row>
    <row r="32" spans="1:9" ht="42" x14ac:dyDescent="0.15">
      <c r="A32" s="5" t="s">
        <v>408</v>
      </c>
      <c r="B32" s="6" t="s">
        <v>409</v>
      </c>
      <c r="C32" s="5" t="s">
        <v>410</v>
      </c>
      <c r="D32" s="5" t="s">
        <v>58</v>
      </c>
      <c r="E32" s="5"/>
      <c r="F32" s="8">
        <f>F33+F34+F35</f>
        <v>0</v>
      </c>
      <c r="G32" s="8">
        <f>G33+G34+G35</f>
        <v>0</v>
      </c>
      <c r="H32" s="8">
        <f>H33+H34+H35</f>
        <v>0</v>
      </c>
      <c r="I32" s="8">
        <f>I33+I34+I35</f>
        <v>0</v>
      </c>
    </row>
    <row r="33" spans="1:9" x14ac:dyDescent="0.15">
      <c r="A33" s="5" t="s">
        <v>411</v>
      </c>
      <c r="B33" s="6" t="s">
        <v>399</v>
      </c>
      <c r="C33" s="5" t="s">
        <v>412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413</v>
      </c>
      <c r="B34" s="6" t="s">
        <v>399</v>
      </c>
      <c r="C34" s="5" t="s">
        <v>414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x14ac:dyDescent="0.15">
      <c r="A35" s="5" t="s">
        <v>415</v>
      </c>
      <c r="B35" s="6" t="s">
        <v>399</v>
      </c>
      <c r="C35" s="5" t="s">
        <v>416</v>
      </c>
      <c r="D35" s="5" t="s">
        <v>407</v>
      </c>
      <c r="E35" s="5"/>
      <c r="F35" s="8">
        <v>0</v>
      </c>
      <c r="G35" s="8">
        <v>0</v>
      </c>
      <c r="H35" s="8">
        <v>0</v>
      </c>
      <c r="I35" s="8">
        <v>0</v>
      </c>
    </row>
    <row r="36" spans="1:9" ht="15" customHeight="1" x14ac:dyDescent="0.15"/>
    <row r="37" spans="1:9" ht="39.950000000000003" customHeight="1" x14ac:dyDescent="0.15">
      <c r="A37" s="19" t="s">
        <v>417</v>
      </c>
      <c r="B37" s="19"/>
      <c r="C37" s="14"/>
      <c r="D37" s="14"/>
      <c r="E37" s="7"/>
      <c r="F37" s="14"/>
      <c r="G37" s="14"/>
    </row>
    <row r="38" spans="1:9" ht="20.100000000000001" customHeight="1" x14ac:dyDescent="0.15">
      <c r="C38" s="13" t="s">
        <v>418</v>
      </c>
      <c r="D38" s="13"/>
      <c r="E38" s="1" t="s">
        <v>9</v>
      </c>
      <c r="F38" s="13" t="s">
        <v>10</v>
      </c>
      <c r="G38" s="13"/>
    </row>
    <row r="39" spans="1:9" ht="15" customHeight="1" x14ac:dyDescent="0.15"/>
    <row r="40" spans="1:9" ht="39.950000000000003" customHeight="1" x14ac:dyDescent="0.15">
      <c r="A40" s="19" t="s">
        <v>419</v>
      </c>
      <c r="B40" s="19"/>
      <c r="C40" s="14"/>
      <c r="D40" s="14"/>
      <c r="E40" s="7"/>
      <c r="F40" s="14"/>
      <c r="G40" s="14"/>
    </row>
    <row r="41" spans="1:9" ht="20.100000000000001" customHeight="1" x14ac:dyDescent="0.15">
      <c r="C41" s="13" t="s">
        <v>418</v>
      </c>
      <c r="D41" s="13"/>
      <c r="E41" s="1" t="s">
        <v>420</v>
      </c>
      <c r="F41" s="13" t="s">
        <v>421</v>
      </c>
      <c r="G41" s="13"/>
    </row>
    <row r="42" spans="1:9" ht="20.100000000000001" customHeight="1" x14ac:dyDescent="0.15">
      <c r="A42" s="13" t="s">
        <v>422</v>
      </c>
      <c r="B42" s="13"/>
    </row>
    <row r="43" spans="1:9" ht="15" customHeight="1" x14ac:dyDescent="0.15"/>
    <row r="44" spans="1:9" ht="20.100000000000001" customHeight="1" x14ac:dyDescent="0.15">
      <c r="A44" s="11" t="s">
        <v>1</v>
      </c>
      <c r="B44" s="11"/>
      <c r="C44" s="11"/>
      <c r="D44" s="11"/>
      <c r="E44" s="11"/>
    </row>
    <row r="45" spans="1:9" ht="39.950000000000003" customHeight="1" x14ac:dyDescent="0.15">
      <c r="A45" s="14" t="s">
        <v>3</v>
      </c>
      <c r="B45" s="14"/>
      <c r="C45" s="14"/>
      <c r="D45" s="14"/>
      <c r="E45" s="14"/>
    </row>
    <row r="46" spans="1:9" ht="20.100000000000001" customHeight="1" x14ac:dyDescent="0.15">
      <c r="A46" s="13" t="s">
        <v>423</v>
      </c>
      <c r="B46" s="13"/>
      <c r="C46" s="13"/>
      <c r="D46" s="13"/>
      <c r="E46" s="13"/>
    </row>
    <row r="47" spans="1:9" ht="15" customHeight="1" x14ac:dyDescent="0.15"/>
    <row r="48" spans="1:9" ht="39.950000000000003" customHeight="1" x14ac:dyDescent="0.15">
      <c r="A48" s="14"/>
      <c r="B48" s="14"/>
      <c r="C48" s="14"/>
      <c r="D48" s="14"/>
      <c r="E48" s="14"/>
    </row>
    <row r="49" spans="1:5" ht="20.100000000000001" customHeight="1" x14ac:dyDescent="0.15">
      <c r="A49" s="13" t="s">
        <v>9</v>
      </c>
      <c r="B49" s="13"/>
      <c r="C49" s="13" t="s">
        <v>10</v>
      </c>
      <c r="D49" s="13"/>
      <c r="E49" s="13"/>
    </row>
    <row r="50" spans="1:5" ht="20.100000000000001" customHeight="1" x14ac:dyDescent="0.15">
      <c r="A50" s="13" t="s">
        <v>422</v>
      </c>
      <c r="B50" s="13"/>
    </row>
    <row r="51" spans="1:5" ht="20.100000000000001" customHeight="1" x14ac:dyDescent="0.15">
      <c r="A51" s="3" t="s">
        <v>424</v>
      </c>
    </row>
  </sheetData>
  <sheetProtection password="EE11" sheet="1" objects="1" scenarios="1"/>
  <mergeCells count="26">
    <mergeCell ref="A2:I2"/>
    <mergeCell ref="A4:A5"/>
    <mergeCell ref="B4:B5"/>
    <mergeCell ref="C4:C5"/>
    <mergeCell ref="D4:D5"/>
    <mergeCell ref="E4:E5"/>
    <mergeCell ref="F4:I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&amp;K00-00923805.RT1.248411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</dc:creator>
  <cp:lastModifiedBy>UOR</cp:lastModifiedBy>
  <dcterms:created xsi:type="dcterms:W3CDTF">2023-10-30T11:19:05Z</dcterms:created>
  <dcterms:modified xsi:type="dcterms:W3CDTF">2023-10-30T11:25:30Z</dcterms:modified>
</cp:coreProperties>
</file>