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esktop\Венере\10.01.2024\"/>
    </mc:Choice>
  </mc:AlternateContent>
  <bookViews>
    <workbookView xWindow="0" yWindow="0" windowWidth="28800" windowHeight="11805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2" i="3" l="1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<sst xmlns="http://schemas.openxmlformats.org/spreadsheetml/2006/main" count="924" uniqueCount="425">
  <si>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</si>
  <si>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</si>
  <si>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</si>
  <si>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Первый 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</si>
  <si>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</si>
  <si>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</si>
  <si>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</si>
  <si>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А.С. Перов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</si>
  <si>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</si>
  <si>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</si>
  <si>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</si>
  <si>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</si>
  <si>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</si>
  <si>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</si>
  <si>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</si>
  <si>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</si>
  <si>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от</t>
  </si>
  <si>
    <t>29.12.2023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</si>
  <si>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</si>
  <si>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</si>
  <si>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</si>
  <si>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</si>
  <si>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</si>
  <si>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</si>
  <si>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</si>
  <si>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</si>
  <si>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</si>
  <si>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</si>
  <si>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</si>
  <si>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</si>
  <si>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</si>
  <si>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</si>
  <si>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</si>
  <si>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</si>
  <si>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Перов Алексей Сергеевич</t>
  </si>
  <si>
    <t>ФИО: Логачева Валентина Леонидовна</t>
  </si>
  <si>
    <t>Должность: Первый заместитель министра</t>
  </si>
  <si>
    <t>Должность: Директор</t>
  </si>
  <si>
    <t>Действует c 10.10.2023 16:35:00 по: 02.01.2025 16:35:00</t>
  </si>
  <si>
    <t>Действует c 22.12.2022 10:29:00 по: 16.03.2024 10:29:00</t>
  </si>
  <si>
    <t>Серийный номер: BCF98CF76AE49BC743D8959D527432F717FC2EC4</t>
  </si>
  <si>
    <t>Серийный номер: 9A3B3DE0D30989E359AB1A975AACEFD38308DEBD</t>
  </si>
  <si>
    <t>Издатель: Казначейство России</t>
  </si>
  <si>
    <t>Время подписания: 29.12.2023 16:50:50</t>
  </si>
  <si>
    <t>Время подписания: 29.12.2023 16:45:08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</si>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</sst>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 applyProtection="1">
      <alignment horizontal="center" vertical="center" wrapText="1"/>
      <protection locked="0"/>
    </xf>
    <xf numFmtId="4" fontId="11" fillId="13" borderId="11" xfId="0" applyNumberFormat="1" applyFont="1" applyFill="1" applyBorder="1" applyAlignment="1">
      <alignment horizontal="right" vertical="center" wrapText="1" indent="1"/>
    </xf>
    <xf numFmtId="0" fontId="5" fillId="7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  <protection locked="0"/>
    </xf>
    <xf numFmtId="0" fontId="6" fillId="8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</cellXfs>
  <cellStyles count="10">
    <cellStyle name="bold_border_right_num" xfId="7"/>
    <cellStyle name="border_bold_center_str" xfId="5"/>
    <cellStyle name="bot_border_left_str" xfId="9"/>
    <cellStyle name="bottom_center_str" xfId="6"/>
    <cellStyle name="center_str" xfId="2"/>
    <cellStyle name="left_str" xfId="4"/>
    <cellStyle name="righr_str" xfId="3"/>
    <cellStyle name="right_str" xfId="8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9" t="s">
        <v>0</v>
      </c>
      <c r="H1" s="9"/>
      <c r="I1" s="9"/>
      <c r="J1" s="9"/>
      <c r="K1" s="9"/>
      <c r="L1" s="9"/>
      <c r="M1" s="9"/>
    </row>
    <row r="2" spans="1:13" ht="15" customHeight="1" x14ac:dyDescent="0.15"/>
    <row r="3" spans="1:13" ht="30" customHeight="1" x14ac:dyDescent="0.15">
      <c r="A3" s="10" t="s">
        <v>1</v>
      </c>
      <c r="B3" s="10"/>
      <c r="C3" s="10"/>
      <c r="D3" s="10"/>
      <c r="K3" s="10" t="s">
        <v>2</v>
      </c>
      <c r="L3" s="10"/>
      <c r="M3" s="10"/>
    </row>
    <row r="4" spans="1:13" ht="30" customHeight="1" x14ac:dyDescent="0.15">
      <c r="A4" s="11" t="s">
        <v>3</v>
      </c>
      <c r="B4" s="11"/>
      <c r="C4" s="11"/>
      <c r="D4" s="11"/>
      <c r="K4" s="11" t="s">
        <v>4</v>
      </c>
      <c r="L4" s="11"/>
      <c r="M4" s="11"/>
    </row>
    <row r="5" spans="1:13" ht="15" customHeight="1" x14ac:dyDescent="0.15">
      <c r="A5" s="12" t="s">
        <v>5</v>
      </c>
      <c r="B5" s="12"/>
      <c r="C5" s="12"/>
      <c r="D5" s="12"/>
      <c r="K5" s="12" t="s">
        <v>6</v>
      </c>
      <c r="L5" s="12"/>
      <c r="M5" s="12"/>
    </row>
    <row r="6" spans="1:13" ht="30" customHeight="1" x14ac:dyDescent="0.15">
      <c r="A6" s="7"/>
      <c r="B6" s="11" t="s">
        <v>7</v>
      </c>
      <c r="C6" s="11"/>
      <c r="D6" s="11"/>
      <c r="K6" s="7"/>
      <c r="L6" s="11" t="s">
        <v>8</v>
      </c>
      <c r="M6" s="11"/>
    </row>
    <row r="7" spans="1:13" ht="15" customHeight="1" x14ac:dyDescent="0.15">
      <c r="A7" s="4" t="s">
        <v>9</v>
      </c>
      <c r="B7" s="12" t="s">
        <v>10</v>
      </c>
      <c r="C7" s="12"/>
      <c r="D7" s="12"/>
      <c r="K7" s="4" t="s">
        <v>9</v>
      </c>
      <c r="L7" s="12" t="s">
        <v>10</v>
      </c>
      <c r="M7" s="12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 x14ac:dyDescent="0.15">
      <c r="A12" s="14" t="s">
        <v>14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1" t="s">
        <v>17</v>
      </c>
      <c r="I14" s="11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9" t="s">
        <v>20</v>
      </c>
      <c r="B16" s="9"/>
      <c r="C16" s="9"/>
      <c r="D16" s="9" t="s">
        <v>21</v>
      </c>
      <c r="E16" s="9"/>
      <c r="F16" s="9"/>
      <c r="G16" s="9"/>
      <c r="H16" s="9"/>
      <c r="I16" s="9"/>
      <c r="J16" s="9"/>
      <c r="K16" s="9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9" t="s">
        <v>25</v>
      </c>
      <c r="B19" s="9"/>
      <c r="C19" s="9"/>
      <c r="D19" s="9" t="s">
        <v>26</v>
      </c>
      <c r="E19" s="9"/>
      <c r="F19" s="9"/>
      <c r="G19" s="9"/>
      <c r="H19" s="9"/>
      <c r="I19" s="9"/>
      <c r="J19" s="9"/>
      <c r="K19" s="9"/>
      <c r="L19" s="2" t="s">
        <v>27</v>
      </c>
      <c r="M19" s="5" t="s">
        <v>28</v>
      </c>
    </row>
    <row r="20" spans="1:13" ht="30" customHeight="1" x14ac:dyDescent="0.15">
      <c r="A20" s="9" t="s">
        <v>29</v>
      </c>
      <c r="B20" s="9"/>
      <c r="C20" s="9"/>
      <c r="D20" s="9" t="s">
        <v>30</v>
      </c>
      <c r="E20" s="9"/>
      <c r="F20" s="9"/>
      <c r="G20" s="9"/>
      <c r="H20" s="9"/>
      <c r="I20" s="9"/>
      <c r="J20" s="9"/>
      <c r="K20" s="9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5" t="s">
        <v>33</v>
      </c>
      <c r="C22" s="15"/>
      <c r="D22" s="15"/>
      <c r="E22" s="15"/>
      <c r="F22" s="15"/>
      <c r="G22" s="15"/>
      <c r="I22" s="15" t="s">
        <v>33</v>
      </c>
      <c r="J22" s="15"/>
      <c r="K22" s="15"/>
      <c r="L22" s="15"/>
      <c r="M22" s="15"/>
    </row>
    <row r="23" spans="1:13" ht="20.100000000000001" customHeight="1" x14ac:dyDescent="0.15">
      <c r="B23" s="16" t="s">
        <v>34</v>
      </c>
      <c r="C23" s="16"/>
      <c r="D23" s="16"/>
      <c r="E23" s="16"/>
      <c r="F23" s="16"/>
      <c r="G23" s="16"/>
      <c r="I23" s="16" t="s">
        <v>35</v>
      </c>
      <c r="J23" s="16"/>
      <c r="K23" s="16"/>
      <c r="L23" s="16"/>
      <c r="M23" s="16"/>
    </row>
    <row r="24" spans="1:13" ht="20.100000000000001" customHeight="1" x14ac:dyDescent="0.15">
      <c r="B24" s="16" t="s">
        <v>36</v>
      </c>
      <c r="C24" s="16"/>
      <c r="D24" s="16"/>
      <c r="E24" s="16"/>
      <c r="F24" s="16"/>
      <c r="G24" s="16"/>
      <c r="I24" s="16" t="s">
        <v>37</v>
      </c>
      <c r="J24" s="16"/>
      <c r="K24" s="16"/>
      <c r="L24" s="16"/>
      <c r="M24" s="16"/>
    </row>
    <row r="25" spans="1:13" ht="20.100000000000001" customHeight="1" x14ac:dyDescent="0.15">
      <c r="B25" s="16" t="s">
        <v>38</v>
      </c>
      <c r="C25" s="16"/>
      <c r="D25" s="16"/>
      <c r="E25" s="16"/>
      <c r="F25" s="16"/>
      <c r="G25" s="16"/>
      <c r="I25" s="16" t="s">
        <v>39</v>
      </c>
      <c r="J25" s="16"/>
      <c r="K25" s="16"/>
      <c r="L25" s="16"/>
      <c r="M25" s="16"/>
    </row>
    <row r="26" spans="1:13" ht="20.100000000000001" customHeight="1" x14ac:dyDescent="0.15">
      <c r="B26" s="16" t="s">
        <v>40</v>
      </c>
      <c r="C26" s="16"/>
      <c r="D26" s="16"/>
      <c r="E26" s="16"/>
      <c r="F26" s="16"/>
      <c r="G26" s="16"/>
      <c r="I26" s="16" t="s">
        <v>41</v>
      </c>
      <c r="J26" s="16"/>
      <c r="K26" s="16"/>
      <c r="L26" s="16"/>
      <c r="M26" s="16"/>
    </row>
    <row r="27" spans="1:13" ht="20.100000000000001" customHeight="1" x14ac:dyDescent="0.15">
      <c r="B27" s="16" t="s">
        <v>42</v>
      </c>
      <c r="C27" s="16"/>
      <c r="D27" s="16"/>
      <c r="E27" s="16"/>
      <c r="F27" s="16"/>
      <c r="G27" s="16"/>
      <c r="I27" s="16" t="s">
        <v>42</v>
      </c>
      <c r="J27" s="16"/>
      <c r="K27" s="16"/>
      <c r="L27" s="16"/>
      <c r="M27" s="16"/>
    </row>
    <row r="28" spans="1:13" ht="20.100000000000001" customHeight="1" x14ac:dyDescent="0.15">
      <c r="B28" s="17" t="s">
        <v>43</v>
      </c>
      <c r="C28" s="17"/>
      <c r="D28" s="17"/>
      <c r="E28" s="17"/>
      <c r="F28" s="17"/>
      <c r="G28" s="17"/>
      <c r="I28" s="17" t="s">
        <v>44</v>
      </c>
      <c r="J28" s="17"/>
      <c r="K28" s="17"/>
      <c r="L28" s="17"/>
      <c r="M28" s="17"/>
    </row>
  </sheetData>
  <sheetProtection password="C213" sheet="1" objects="1" scenarios="1"/>
  <mergeCells count="39">
    <mergeCell ref="B26:G26"/>
    <mergeCell ref="I26:M26"/>
    <mergeCell ref="B27:G27"/>
    <mergeCell ref="I27:M27"/>
    <mergeCell ref="B28:G28"/>
    <mergeCell ref="I28:M28"/>
    <mergeCell ref="B23:G23"/>
    <mergeCell ref="I23:M23"/>
    <mergeCell ref="B24:G24"/>
    <mergeCell ref="I24:M24"/>
    <mergeCell ref="B25:G25"/>
    <mergeCell ref="I25:M25"/>
    <mergeCell ref="A19:C19"/>
    <mergeCell ref="D19:K19"/>
    <mergeCell ref="A20:C20"/>
    <mergeCell ref="D20:K20"/>
    <mergeCell ref="B22:G22"/>
    <mergeCell ref="I22:M22"/>
    <mergeCell ref="H13:J13"/>
    <mergeCell ref="F14:G14"/>
    <mergeCell ref="H14:I14"/>
    <mergeCell ref="A16:C16"/>
    <mergeCell ref="D16:K16"/>
    <mergeCell ref="A8:D8"/>
    <mergeCell ref="K8:M8"/>
    <mergeCell ref="K9:M9"/>
    <mergeCell ref="A11:M11"/>
    <mergeCell ref="A12:M12"/>
    <mergeCell ref="A5:D5"/>
    <mergeCell ref="K5:M5"/>
    <mergeCell ref="B6:D6"/>
    <mergeCell ref="L6:M6"/>
    <mergeCell ref="B7:D7"/>
    <mergeCell ref="L7:M7"/>
    <mergeCell ref="G1:M1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0" t="s">
        <v>45</v>
      </c>
      <c r="B2" s="10"/>
      <c r="C2" s="10"/>
      <c r="D2" s="10"/>
      <c r="E2" s="10"/>
      <c r="F2" s="10"/>
      <c r="G2" s="10"/>
      <c r="H2" s="10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0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0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0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0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0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0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157518198.06999999</v>
      </c>
      <c r="F15" s="8">
        <v>158438065.66999999</v>
      </c>
      <c r="G15" s="8">
        <v>158799178.66999999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0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157518198.06999999</v>
      </c>
      <c r="F17" s="8">
        <v>158438065.66999999</v>
      </c>
      <c r="G17" s="8">
        <v>158799178.66999999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157518198.06999999</v>
      </c>
      <c r="F21" s="8">
        <v>158438065.66999999</v>
      </c>
      <c r="G21" s="8">
        <v>158799178.66999999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0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157518198.06999999</v>
      </c>
      <c r="F23" s="8">
        <v>158438065.66999999</v>
      </c>
      <c r="G23" s="8">
        <v>158799178.66999999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0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0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157518198.06999999</v>
      </c>
      <c r="F39" s="8">
        <v>158438065.66999999</v>
      </c>
      <c r="G39" s="8">
        <v>158799178.66999999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0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157518198.06999999</v>
      </c>
      <c r="F41" s="8">
        <v>158438065.66999999</v>
      </c>
      <c r="G41" s="8">
        <v>158799178.66999999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100586779.8</v>
      </c>
      <c r="F43" s="8">
        <v>100581679.83</v>
      </c>
      <c r="G43" s="8">
        <v>100581679.83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0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100586779.8</v>
      </c>
      <c r="F45" s="8">
        <v>100581679.83</v>
      </c>
      <c r="G45" s="8">
        <v>100581679.83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76686236.400000006</v>
      </c>
      <c r="F48" s="8">
        <v>76686236.430000007</v>
      </c>
      <c r="G48" s="8">
        <v>76686236.430000007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741300</v>
      </c>
      <c r="F50" s="8">
        <v>736200</v>
      </c>
      <c r="G50" s="8">
        <v>736200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741300</v>
      </c>
      <c r="F54" s="8">
        <v>736200</v>
      </c>
      <c r="G54" s="8">
        <v>736200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741300</v>
      </c>
      <c r="F55" s="8">
        <v>736200</v>
      </c>
      <c r="G55" s="8">
        <v>736200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23159243.399999999</v>
      </c>
      <c r="F70" s="8">
        <v>23159243.399999999</v>
      </c>
      <c r="G70" s="8">
        <v>23159243.399999999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0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0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23159243.399999999</v>
      </c>
      <c r="F74" s="8">
        <v>23159243.399999999</v>
      </c>
      <c r="G74" s="8">
        <v>23159243.399999999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23159243.399999999</v>
      </c>
      <c r="F75" s="8">
        <v>23159243.399999999</v>
      </c>
      <c r="G75" s="8">
        <v>23159243.399999999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0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0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23159243.399999999</v>
      </c>
      <c r="F83" s="8">
        <v>23159243.399999999</v>
      </c>
      <c r="G83" s="8">
        <v>23159243.399999999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23159243.399999999</v>
      </c>
      <c r="F84" s="8">
        <v>23159243.399999999</v>
      </c>
      <c r="G84" s="8">
        <v>23159243.399999999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3672.03</v>
      </c>
      <c r="F106" s="8">
        <v>3672</v>
      </c>
      <c r="G106" s="8">
        <v>3672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3672.03</v>
      </c>
      <c r="F116" s="8">
        <v>3672</v>
      </c>
      <c r="G116" s="8">
        <v>3672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3672.03</v>
      </c>
      <c r="F120" s="8">
        <v>3672</v>
      </c>
      <c r="G120" s="8">
        <v>3672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3672.03</v>
      </c>
      <c r="F121" s="8">
        <v>3672</v>
      </c>
      <c r="G121" s="8">
        <v>3672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0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0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0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56927746.240000002</v>
      </c>
      <c r="F136" s="8">
        <v>57852713.840000004</v>
      </c>
      <c r="G136" s="8">
        <v>58213826.840000004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56757546.240000002</v>
      </c>
      <c r="F147" s="8">
        <v>57682513.840000004</v>
      </c>
      <c r="G147" s="8">
        <v>58043626.840000004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0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0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0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56757546.240000002</v>
      </c>
      <c r="F151" s="8">
        <v>57682513.840000004</v>
      </c>
      <c r="G151" s="8">
        <v>58043626.840000004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56757546.240000002</v>
      </c>
      <c r="F152" s="8">
        <v>57682513.840000004</v>
      </c>
      <c r="G152" s="8">
        <v>58043626.840000004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0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170200</v>
      </c>
      <c r="F157" s="8">
        <v>170200</v>
      </c>
      <c r="G157" s="8">
        <v>170200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170200</v>
      </c>
      <c r="F162" s="8">
        <v>170200</v>
      </c>
      <c r="G162" s="8">
        <v>170200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0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0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0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0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0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0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C213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E17" sqref="E17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0" t="s">
        <v>334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56927746.239999995</v>
      </c>
      <c r="G7" s="8">
        <f>G8+G9+G11+G12+G15+G16+G18+G20+G21+G23+G24+G26+G27</f>
        <v>57852713.840000004</v>
      </c>
      <c r="H7" s="8">
        <f>H8+H9+H11+H12+H15+H16+H18+H20+H21+H23+H24+H26+H27</f>
        <v>58213826.840000004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19346920.129999999</v>
      </c>
      <c r="G10" s="8">
        <v>0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19346920.129999999</v>
      </c>
      <c r="G11" s="8">
        <v>0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37580826.109999999</v>
      </c>
      <c r="G13" s="8">
        <f>G15+G16+G18+G20+G21+G23+G24+G26+G27</f>
        <v>57852713.840000004</v>
      </c>
      <c r="H13" s="8">
        <f>H15+H16+H18+H20+H21+H23+H24+H26+H27</f>
        <v>58213826.840000004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37580826.109999999</v>
      </c>
      <c r="G14" s="8">
        <f>G15+G16</f>
        <v>57852713.840000004</v>
      </c>
      <c r="H14" s="8">
        <f>H15+H16</f>
        <v>58213826.840000004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37580826.109999999</v>
      </c>
      <c r="G15" s="8">
        <v>57852713.840000004</v>
      </c>
      <c r="H15" s="8">
        <v>58213826.840000004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0</v>
      </c>
      <c r="G17" s="8">
        <f>G18+G20</f>
        <v>0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0</v>
      </c>
      <c r="G18" s="8">
        <v>0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0</v>
      </c>
      <c r="G25" s="8">
        <f>G26+G27</f>
        <v>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0</v>
      </c>
      <c r="G26" s="8">
        <v>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37580826.109999999</v>
      </c>
      <c r="G28" s="8">
        <f>G29+G30+G31</f>
        <v>57852713.840000004</v>
      </c>
      <c r="H28" s="8">
        <f>H29+H30+H31</f>
        <v>58213826.840000004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37580826.109999999</v>
      </c>
      <c r="G29" s="8">
        <v>0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57852713.840000004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58213826.840000004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19" t="s">
        <v>417</v>
      </c>
      <c r="B37" s="19"/>
      <c r="C37" s="11"/>
      <c r="D37" s="11"/>
      <c r="E37" s="7"/>
      <c r="F37" s="11"/>
      <c r="G37" s="11"/>
    </row>
    <row r="38" spans="1:9" ht="20.100000000000001" customHeight="1" x14ac:dyDescent="0.15">
      <c r="C38" s="13" t="s">
        <v>418</v>
      </c>
      <c r="D38" s="13"/>
      <c r="E38" s="1" t="s">
        <v>9</v>
      </c>
      <c r="F38" s="13" t="s">
        <v>10</v>
      </c>
      <c r="G38" s="13"/>
    </row>
    <row r="39" spans="1:9" ht="15" customHeight="1" x14ac:dyDescent="0.15"/>
    <row r="40" spans="1:9" ht="39.950000000000003" customHeight="1" x14ac:dyDescent="0.15">
      <c r="A40" s="19" t="s">
        <v>419</v>
      </c>
      <c r="B40" s="19"/>
      <c r="C40" s="11"/>
      <c r="D40" s="11"/>
      <c r="E40" s="7"/>
      <c r="F40" s="11"/>
      <c r="G40" s="11"/>
    </row>
    <row r="41" spans="1:9" ht="20.100000000000001" customHeight="1" x14ac:dyDescent="0.15">
      <c r="C41" s="13" t="s">
        <v>418</v>
      </c>
      <c r="D41" s="13"/>
      <c r="E41" s="1" t="s">
        <v>420</v>
      </c>
      <c r="F41" s="13" t="s">
        <v>421</v>
      </c>
      <c r="G41" s="13"/>
    </row>
    <row r="42" spans="1:9" ht="20.100000000000001" customHeight="1" x14ac:dyDescent="0.15">
      <c r="A42" s="13" t="s">
        <v>422</v>
      </c>
      <c r="B42" s="13"/>
    </row>
    <row r="43" spans="1:9" ht="15" customHeight="1" x14ac:dyDescent="0.15"/>
    <row r="44" spans="1:9" ht="20.100000000000001" customHeight="1" x14ac:dyDescent="0.15">
      <c r="A44" s="9" t="s">
        <v>1</v>
      </c>
      <c r="B44" s="9"/>
      <c r="C44" s="9"/>
      <c r="D44" s="9"/>
      <c r="E44" s="9"/>
    </row>
    <row r="45" spans="1:9" ht="39.950000000000003" customHeight="1" x14ac:dyDescent="0.15">
      <c r="A45" s="11" t="s">
        <v>3</v>
      </c>
      <c r="B45" s="11"/>
      <c r="C45" s="11"/>
      <c r="D45" s="11"/>
      <c r="E45" s="11"/>
    </row>
    <row r="46" spans="1:9" ht="20.100000000000001" customHeight="1" x14ac:dyDescent="0.15">
      <c r="A46" s="13" t="s">
        <v>423</v>
      </c>
      <c r="B46" s="13"/>
      <c r="C46" s="13"/>
      <c r="D46" s="13"/>
      <c r="E46" s="13"/>
    </row>
    <row r="47" spans="1:9" ht="15" customHeight="1" x14ac:dyDescent="0.15"/>
    <row r="48" spans="1:9" ht="39.950000000000003" customHeight="1" x14ac:dyDescent="0.15">
      <c r="A48" s="11"/>
      <c r="B48" s="11"/>
      <c r="C48" s="11"/>
      <c r="D48" s="11"/>
      <c r="E48" s="11"/>
    </row>
    <row r="49" spans="1:5" ht="20.100000000000001" customHeight="1" x14ac:dyDescent="0.15">
      <c r="A49" s="13" t="s">
        <v>9</v>
      </c>
      <c r="B49" s="13"/>
      <c r="C49" s="13" t="s">
        <v>10</v>
      </c>
      <c r="D49" s="13"/>
      <c r="E49" s="13"/>
    </row>
    <row r="50" spans="1:5" ht="20.100000000000001" customHeight="1" x14ac:dyDescent="0.15">
      <c r="A50" s="13" t="s">
        <v>422</v>
      </c>
      <c r="B50" s="13"/>
    </row>
    <row r="51" spans="1:5" ht="20.100000000000001" customHeight="1" x14ac:dyDescent="0.15">
      <c r="A51" s="3" t="s">
        <v>424</v>
      </c>
    </row>
  </sheetData>
  <sheetProtection password="C213" sheet="1" objects="1" scenarios="1"/>
  <mergeCells count="26"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  <mergeCell ref="A40:B40"/>
    <mergeCell ref="C40:D40"/>
    <mergeCell ref="F40:G40"/>
    <mergeCell ref="C41:D41"/>
    <mergeCell ref="F41:G41"/>
    <mergeCell ref="A37:B37"/>
    <mergeCell ref="C37:D37"/>
    <mergeCell ref="F37:G37"/>
    <mergeCell ref="C38:D38"/>
    <mergeCell ref="F38:G38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UOR</cp:lastModifiedBy>
  <dcterms:modified xsi:type="dcterms:W3CDTF">2024-01-10T09:42:07Z</dcterms:modified>
</cp:coreProperties>
</file>